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rtur\OneDrive\Excel König\Artikel\17 Fehler löschen\"/>
    </mc:Choice>
  </mc:AlternateContent>
  <bookViews>
    <workbookView xWindow="240" yWindow="60" windowWidth="20055" windowHeight="7950" activeTab="2"/>
  </bookViews>
  <sheets>
    <sheet name="Start" sheetId="2" r:id="rId1"/>
    <sheet name="Fehler löschen" sheetId="1" r:id="rId2"/>
    <sheet name="CODE" sheetId="3" r:id="rId3"/>
  </sheets>
  <definedNames>
    <definedName name="_xlnm._FilterDatabase" localSheetId="1" hidden="1">'Fehler löschen'!$B$7:$G$7</definedName>
    <definedName name="NAME">#REF!</definedName>
    <definedName name="Schuldenlist">#REF!</definedName>
  </definedNames>
  <calcPr calcId="171027"/>
</workbook>
</file>

<file path=xl/calcChain.xml><?xml version="1.0" encoding="utf-8"?>
<calcChain xmlns="http://schemas.openxmlformats.org/spreadsheetml/2006/main">
  <c r="G12" i="1" l="1"/>
  <c r="E19" i="1"/>
  <c r="G9" i="1" l="1"/>
  <c r="G10" i="1"/>
  <c r="G11" i="1"/>
  <c r="G13" i="1"/>
  <c r="G14" i="1"/>
  <c r="G15" i="1"/>
  <c r="G16" i="1"/>
  <c r="G18" i="1"/>
  <c r="G19" i="1"/>
  <c r="G20" i="1"/>
  <c r="G21" i="1"/>
  <c r="G22" i="1"/>
  <c r="G8" i="1"/>
  <c r="F21" i="1"/>
  <c r="F12" i="1"/>
  <c r="F11" i="1"/>
  <c r="F15" i="1"/>
  <c r="F19" i="1"/>
  <c r="F10" i="1"/>
  <c r="F8" i="1"/>
  <c r="E9" i="1"/>
  <c r="E10" i="1"/>
  <c r="E11" i="1"/>
  <c r="E12" i="1"/>
  <c r="E13" i="1"/>
  <c r="E14" i="1"/>
  <c r="E15" i="1"/>
  <c r="E16" i="1"/>
  <c r="E17" i="1"/>
  <c r="E18" i="1"/>
  <c r="E20" i="1"/>
  <c r="E21" i="1"/>
  <c r="E22" i="1"/>
  <c r="E8" i="1"/>
  <c r="F17" i="1"/>
  <c r="G17" i="1" l="1"/>
</calcChain>
</file>

<file path=xl/sharedStrings.xml><?xml version="1.0" encoding="utf-8"?>
<sst xmlns="http://schemas.openxmlformats.org/spreadsheetml/2006/main" count="50" uniqueCount="48">
  <si>
    <t>Link</t>
  </si>
  <si>
    <t>Ersteller</t>
  </si>
  <si>
    <t xml:space="preserve">Der König </t>
  </si>
  <si>
    <t>Thema</t>
  </si>
  <si>
    <t>http://bit.ly/2hznxpT</t>
  </si>
  <si>
    <t>ID</t>
  </si>
  <si>
    <t>Produkt</t>
  </si>
  <si>
    <t>Umsatz</t>
  </si>
  <si>
    <t>DB</t>
  </si>
  <si>
    <t>DB Marge</t>
  </si>
  <si>
    <t>PRODUKT - BEWERTUNG</t>
  </si>
  <si>
    <t>Fehler löschen</t>
  </si>
  <si>
    <t>A-34</t>
  </si>
  <si>
    <t>B-12</t>
  </si>
  <si>
    <t>Q-43</t>
  </si>
  <si>
    <t>K-91</t>
  </si>
  <si>
    <t>u-21</t>
  </si>
  <si>
    <t>O-32</t>
  </si>
  <si>
    <t>P-11</t>
  </si>
  <si>
    <t>Q-12</t>
  </si>
  <si>
    <t>H-43</t>
  </si>
  <si>
    <t>Z-42</t>
  </si>
  <si>
    <t>M-99</t>
  </si>
  <si>
    <t>N-65</t>
  </si>
  <si>
    <t>B-29</t>
  </si>
  <si>
    <t>D-11</t>
  </si>
  <si>
    <t>A-91</t>
  </si>
  <si>
    <t>Produkt A</t>
  </si>
  <si>
    <t>Produkt B</t>
  </si>
  <si>
    <t>Produkt Q</t>
  </si>
  <si>
    <t>Produkt K</t>
  </si>
  <si>
    <t>Produkt O</t>
  </si>
  <si>
    <t>Produkt P</t>
  </si>
  <si>
    <t>Produkt H</t>
  </si>
  <si>
    <t>Produkt Z</t>
  </si>
  <si>
    <t>Produkt M</t>
  </si>
  <si>
    <t>Produkt N</t>
  </si>
  <si>
    <t>Produkt D</t>
  </si>
  <si>
    <t>Produkt L</t>
  </si>
  <si>
    <t>Produkt U</t>
  </si>
  <si>
    <t>ProduktW</t>
  </si>
  <si>
    <t>Umsatz-Anteil</t>
  </si>
  <si>
    <t>-</t>
  </si>
  <si>
    <t>B</t>
  </si>
  <si>
    <t>Cells.SpecialCells(xlFormulas, xlErrors).ClearContents</t>
  </si>
  <si>
    <t>End Sub</t>
  </si>
  <si>
    <t>Kopiere den Code</t>
  </si>
  <si>
    <t>Sub Fehlerweg()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</si>
</sst>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[$-407]mmm/\ yy;@"/>
    <numFmt numFmtId="165" formatCode="#,##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 Light"/>
      <family val="2"/>
    </font>
    <font>
      <sz val="11"/>
      <color rgb="FF009F6D"/>
      <name val="Calibri Light"/>
      <family val="2"/>
    </font>
    <font>
      <u/>
      <sz val="8"/>
      <color theme="10"/>
      <name val="Calibri Light"/>
      <family val="2"/>
    </font>
    <font>
      <b/>
      <sz val="14"/>
      <color rgb="FF009E6D"/>
      <name val="Calibri Light"/>
      <family val="2"/>
    </font>
    <font>
      <b/>
      <sz val="16"/>
      <color theme="0"/>
      <name val="Calibri Light"/>
      <family val="2"/>
    </font>
    <font>
      <sz val="12"/>
      <color theme="1"/>
      <name val="Calibri Light"/>
      <family val="2"/>
    </font>
    <font>
      <sz val="12"/>
      <color rgb="FF464646"/>
      <name val="Calibri Light"/>
      <family val="2"/>
    </font>
    <font>
      <sz val="12"/>
      <color theme="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9F6D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rgb="FF009F6D"/>
      </bottom>
      <diagonal/>
    </border>
    <border>
      <left style="thick">
        <color rgb="FF009F6D"/>
      </left>
      <right/>
      <top style="thick">
        <color rgb="FF009F6D"/>
      </top>
      <bottom/>
      <diagonal/>
    </border>
    <border>
      <left/>
      <right/>
      <top style="thick">
        <color rgb="FF009F6D"/>
      </top>
      <bottom/>
      <diagonal/>
    </border>
    <border>
      <left style="thick">
        <color rgb="FF009F6D"/>
      </left>
      <right/>
      <top/>
      <bottom/>
      <diagonal/>
    </border>
    <border>
      <left style="thick">
        <color rgb="FF009F6D"/>
      </left>
      <right/>
      <top/>
      <bottom style="thick">
        <color rgb="FF009F6D"/>
      </bottom>
      <diagonal/>
    </border>
    <border>
      <left style="thin">
        <color rgb="FF009F6D"/>
      </left>
      <right style="thin">
        <color rgb="FF009F6D"/>
      </right>
      <top style="thin">
        <color rgb="FF009F6D"/>
      </top>
      <bottom style="thin">
        <color rgb="FF009F6D"/>
      </bottom>
      <diagonal/>
    </border>
    <border>
      <left style="thin">
        <color rgb="FF009F6D"/>
      </left>
      <right style="thin">
        <color rgb="FF009F6D"/>
      </right>
      <top/>
      <bottom style="thin">
        <color rgb="FF009F6D"/>
      </bottom>
      <diagonal/>
    </border>
    <border>
      <left style="thin">
        <color rgb="FF009F6D"/>
      </left>
      <right/>
      <top style="thin">
        <color rgb="FF009F6D"/>
      </top>
      <bottom style="thin">
        <color rgb="FF009F6D"/>
      </bottom>
      <diagonal/>
    </border>
    <border>
      <left/>
      <right/>
      <top style="thin">
        <color rgb="FF009F6D"/>
      </top>
      <bottom style="thin">
        <color rgb="FF009F6D"/>
      </bottom>
      <diagonal/>
    </border>
    <border>
      <left/>
      <right style="thin">
        <color rgb="FF009F6D"/>
      </right>
      <top style="thin">
        <color rgb="FF009F6D"/>
      </top>
      <bottom style="thin">
        <color rgb="FF009F6D"/>
      </bottom>
      <diagonal/>
    </border>
    <border>
      <left style="thick">
        <color rgb="FF009F6D"/>
      </left>
      <right style="thick">
        <color rgb="FF009F6D"/>
      </right>
      <top style="thick">
        <color rgb="FF009F6D"/>
      </top>
      <bottom/>
      <diagonal/>
    </border>
    <border>
      <left style="thick">
        <color rgb="FF009F6D"/>
      </left>
      <right style="thick">
        <color rgb="FF009F6D"/>
      </right>
      <top/>
      <bottom/>
      <diagonal/>
    </border>
    <border>
      <left style="thick">
        <color rgb="FF009F6D"/>
      </left>
      <right style="thick">
        <color rgb="FF009F6D"/>
      </right>
      <top/>
      <bottom style="thick">
        <color rgb="FF009F6D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2" borderId="0" xfId="0" applyFont="1" applyFill="1"/>
    <xf numFmtId="0" fontId="3" fillId="0" borderId="0" xfId="0" applyFont="1"/>
    <xf numFmtId="0" fontId="4" fillId="0" borderId="2" xfId="0" applyFont="1" applyBorder="1" applyAlignment="1"/>
    <xf numFmtId="14" fontId="4" fillId="0" borderId="3" xfId="0" applyNumberFormat="1" applyFont="1" applyBorder="1" applyAlignment="1"/>
    <xf numFmtId="0" fontId="4" fillId="0" borderId="2" xfId="0" applyFont="1" applyBorder="1"/>
    <xf numFmtId="0" fontId="4" fillId="0" borderId="4" xfId="0" applyFont="1" applyBorder="1" applyAlignment="1"/>
    <xf numFmtId="0" fontId="5" fillId="0" borderId="0" xfId="2" applyFont="1" applyBorder="1" applyAlignment="1" applyProtection="1"/>
    <xf numFmtId="0" fontId="4" fillId="0" borderId="4" xfId="0" applyFont="1" applyBorder="1"/>
    <xf numFmtId="0" fontId="4" fillId="0" borderId="5" xfId="0" applyFont="1" applyBorder="1" applyAlignment="1"/>
    <xf numFmtId="0" fontId="4" fillId="0" borderId="1" xfId="0" applyFont="1" applyBorder="1" applyAlignment="1"/>
    <xf numFmtId="0" fontId="4" fillId="0" borderId="5" xfId="0" applyFont="1" applyBorder="1"/>
    <xf numFmtId="0" fontId="3" fillId="0" borderId="3" xfId="0" applyFont="1" applyBorder="1" applyAlignment="1"/>
    <xf numFmtId="0" fontId="3" fillId="0" borderId="0" xfId="0" applyFont="1" applyBorder="1" applyAlignment="1"/>
    <xf numFmtId="0" fontId="3" fillId="0" borderId="1" xfId="0" applyFont="1" applyBorder="1" applyAlignment="1"/>
    <xf numFmtId="0" fontId="3" fillId="0" borderId="11" xfId="0" applyFont="1" applyBorder="1" applyAlignment="1"/>
    <xf numFmtId="0" fontId="3" fillId="0" borderId="12" xfId="0" applyFont="1" applyBorder="1" applyAlignment="1"/>
    <xf numFmtId="0" fontId="3" fillId="0" borderId="13" xfId="0" applyFont="1" applyBorder="1" applyAlignment="1"/>
    <xf numFmtId="164" fontId="3" fillId="2" borderId="6" xfId="1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left"/>
    </xf>
    <xf numFmtId="165" fontId="3" fillId="2" borderId="6" xfId="1" applyNumberFormat="1" applyFont="1" applyFill="1" applyBorder="1" applyAlignment="1">
      <alignment horizontal="center" vertical="center"/>
    </xf>
    <xf numFmtId="9" fontId="3" fillId="2" borderId="6" xfId="3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9" fontId="3" fillId="4" borderId="6" xfId="3" applyFont="1" applyFill="1" applyBorder="1" applyAlignment="1">
      <alignment horizontal="center"/>
    </xf>
    <xf numFmtId="165" fontId="3" fillId="4" borderId="6" xfId="1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0" fillId="3" borderId="0" xfId="0" applyFont="1" applyFill="1" applyAlignment="1">
      <alignment horizontal="center"/>
    </xf>
  </cellXfs>
  <cellStyles count="4">
    <cellStyle name="Komma" xfId="1" builtinId="3"/>
    <cellStyle name="Link" xfId="2" builtinId="8"/>
    <cellStyle name="Prozent" xfId="3" builtinId="5"/>
    <cellStyle name="Standard" xfId="0" builtinId="0"/>
  </cellStyles>
  <dxfs count="0"/>
  <tableStyles count="0" defaultTableStyle="TableStyleMedium9" defaultPivotStyle="PivotStyleLight16"/>
  <colors>
    <mruColors>
      <color rgb="FF009F6D"/>
      <color rgb="FFC5FF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2</xdr:row>
      <xdr:rowOff>161924</xdr:rowOff>
    </xdr:from>
    <xdr:to>
      <xdr:col>13</xdr:col>
      <xdr:colOff>395941</xdr:colOff>
      <xdr:row>18</xdr:row>
      <xdr:rowOff>19049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BB2864B-3553-49F6-BC6C-D2F9EE239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542924"/>
          <a:ext cx="9625666" cy="2905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361950</xdr:colOff>
      <xdr:row>1</xdr:row>
      <xdr:rowOff>38101</xdr:rowOff>
    </xdr:from>
    <xdr:to>
      <xdr:col>6</xdr:col>
      <xdr:colOff>1009650</xdr:colOff>
      <xdr:row>3</xdr:row>
      <xdr:rowOff>174626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24725" y="123826"/>
          <a:ext cx="647700" cy="5270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971551</xdr:colOff>
      <xdr:row>1</xdr:row>
      <xdr:rowOff>19050</xdr:rowOff>
    </xdr:from>
    <xdr:to>
      <xdr:col>5</xdr:col>
      <xdr:colOff>142875</xdr:colOff>
      <xdr:row>4</xdr:row>
      <xdr:rowOff>17822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A7DE924-E16D-43B2-9231-2B6FF5A7D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1" y="104775"/>
          <a:ext cx="1952624" cy="5893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showGridLines="0" workbookViewId="0">
      <selection activeCell="C2" sqref="C2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23"/>
  <sheetViews>
    <sheetView showGridLines="0" zoomScale="120" zoomScaleNormal="120" workbookViewId="0">
      <selection activeCell="E19" sqref="E19"/>
    </sheetView>
  </sheetViews>
  <sheetFormatPr baseColWidth="10" defaultRowHeight="15" x14ac:dyDescent="0.25"/>
  <cols>
    <col min="1" max="1" width="0.85546875" style="2" customWidth="1"/>
    <col min="2" max="7" width="20.85546875" style="2" customWidth="1"/>
    <col min="8" max="8" width="1.28515625" style="2" customWidth="1"/>
    <col min="9" max="16384" width="11.42578125" style="2"/>
  </cols>
  <sheetData>
    <row r="1" spans="1:8" ht="6.75" customHeight="1" thickBot="1" x14ac:dyDescent="0.3">
      <c r="A1" s="1"/>
      <c r="B1" s="1"/>
      <c r="C1" s="1"/>
      <c r="D1" s="1"/>
      <c r="E1" s="1"/>
      <c r="F1" s="1"/>
      <c r="G1" s="1"/>
      <c r="H1" s="1"/>
    </row>
    <row r="2" spans="1:8" ht="15.75" thickTop="1" x14ac:dyDescent="0.25">
      <c r="A2" s="1"/>
      <c r="B2" s="3" t="s">
        <v>3</v>
      </c>
      <c r="C2" s="4" t="s">
        <v>11</v>
      </c>
      <c r="D2" s="5"/>
      <c r="E2" s="12"/>
      <c r="F2" s="12"/>
      <c r="G2" s="15"/>
      <c r="H2" s="1"/>
    </row>
    <row r="3" spans="1:8" x14ac:dyDescent="0.25">
      <c r="A3" s="1"/>
      <c r="B3" s="6" t="s">
        <v>0</v>
      </c>
      <c r="C3" s="7" t="s">
        <v>4</v>
      </c>
      <c r="D3" s="8"/>
      <c r="E3" s="13"/>
      <c r="F3" s="13"/>
      <c r="G3" s="16"/>
      <c r="H3" s="1"/>
    </row>
    <row r="4" spans="1:8" ht="15.75" thickBot="1" x14ac:dyDescent="0.3">
      <c r="A4" s="1"/>
      <c r="B4" s="9" t="s">
        <v>1</v>
      </c>
      <c r="C4" s="10" t="s">
        <v>2</v>
      </c>
      <c r="D4" s="11"/>
      <c r="E4" s="14"/>
      <c r="F4" s="14"/>
      <c r="G4" s="17"/>
      <c r="H4" s="1"/>
    </row>
    <row r="5" spans="1:8" ht="12" customHeight="1" thickTop="1" x14ac:dyDescent="0.25">
      <c r="A5" s="1"/>
      <c r="B5" s="1"/>
      <c r="C5" s="1"/>
      <c r="D5" s="1"/>
      <c r="E5" s="1"/>
      <c r="F5" s="1"/>
      <c r="G5" s="1"/>
      <c r="H5" s="1"/>
    </row>
    <row r="6" spans="1:8" ht="24.75" customHeight="1" x14ac:dyDescent="0.35">
      <c r="A6" s="1"/>
      <c r="B6" s="23" t="s">
        <v>10</v>
      </c>
      <c r="C6" s="24"/>
      <c r="D6" s="24"/>
      <c r="E6" s="24"/>
      <c r="F6" s="24"/>
      <c r="G6" s="25"/>
      <c r="H6" s="1"/>
    </row>
    <row r="7" spans="1:8" ht="18.75" x14ac:dyDescent="0.3">
      <c r="A7" s="1"/>
      <c r="B7" s="20" t="s">
        <v>5</v>
      </c>
      <c r="C7" s="20" t="s">
        <v>6</v>
      </c>
      <c r="D7" s="20" t="s">
        <v>7</v>
      </c>
      <c r="E7" s="20" t="s">
        <v>41</v>
      </c>
      <c r="F7" s="20" t="s">
        <v>8</v>
      </c>
      <c r="G7" s="20" t="s">
        <v>9</v>
      </c>
      <c r="H7" s="1"/>
    </row>
    <row r="8" spans="1:8" x14ac:dyDescent="0.25">
      <c r="A8" s="1"/>
      <c r="B8" s="18" t="s">
        <v>12</v>
      </c>
      <c r="C8" s="19" t="s">
        <v>27</v>
      </c>
      <c r="D8" s="21">
        <v>3000</v>
      </c>
      <c r="E8" s="22">
        <f>D8/SUM($D$8:$D$22)</f>
        <v>3.6563071297989031E-3</v>
      </c>
      <c r="F8" s="21">
        <f>2500</f>
        <v>2500</v>
      </c>
      <c r="G8" s="22">
        <f>F8/D8</f>
        <v>0.83333333333333337</v>
      </c>
      <c r="H8" s="1"/>
    </row>
    <row r="9" spans="1:8" x14ac:dyDescent="0.25">
      <c r="A9" s="1"/>
      <c r="B9" s="18" t="s">
        <v>13</v>
      </c>
      <c r="C9" s="19" t="s">
        <v>28</v>
      </c>
      <c r="D9" s="21">
        <v>12000</v>
      </c>
      <c r="E9" s="22">
        <f t="shared" ref="E9:E22" si="0">D9/SUM($D$8:$D$22)</f>
        <v>1.4625228519195612E-2</v>
      </c>
      <c r="F9" s="21">
        <v>9000</v>
      </c>
      <c r="G9" s="22">
        <f t="shared" ref="G9:G22" si="1">F9/D9</f>
        <v>0.75</v>
      </c>
      <c r="H9" s="1"/>
    </row>
    <row r="10" spans="1:8" x14ac:dyDescent="0.25">
      <c r="A10" s="1"/>
      <c r="B10" s="18" t="s">
        <v>16</v>
      </c>
      <c r="C10" s="19" t="s">
        <v>39</v>
      </c>
      <c r="D10" s="21">
        <v>25000</v>
      </c>
      <c r="E10" s="22">
        <f t="shared" si="0"/>
        <v>3.0469226081657527E-2</v>
      </c>
      <c r="F10" s="27" t="e">
        <f>B23/0</f>
        <v>#DIV/0!</v>
      </c>
      <c r="G10" s="26" t="e">
        <f t="shared" si="1"/>
        <v>#DIV/0!</v>
      </c>
      <c r="H10" s="1"/>
    </row>
    <row r="11" spans="1:8" x14ac:dyDescent="0.25">
      <c r="A11" s="1"/>
      <c r="B11" s="18" t="s">
        <v>14</v>
      </c>
      <c r="C11" s="19" t="s">
        <v>29</v>
      </c>
      <c r="D11" s="21" t="s">
        <v>42</v>
      </c>
      <c r="E11" s="26" t="e">
        <f t="shared" si="0"/>
        <v>#VALUE!</v>
      </c>
      <c r="F11" s="21">
        <f>B25/11</f>
        <v>0</v>
      </c>
      <c r="G11" s="26" t="e">
        <f t="shared" si="1"/>
        <v>#VALUE!</v>
      </c>
      <c r="H11" s="1"/>
    </row>
    <row r="12" spans="1:8" x14ac:dyDescent="0.25">
      <c r="A12" s="1"/>
      <c r="B12" s="18" t="s">
        <v>15</v>
      </c>
      <c r="C12" s="19" t="s">
        <v>30</v>
      </c>
      <c r="D12" s="21">
        <v>21000</v>
      </c>
      <c r="E12" s="22">
        <f t="shared" si="0"/>
        <v>2.5594149908592323E-2</v>
      </c>
      <c r="F12" s="27" t="e">
        <f>#REF!/11</f>
        <v>#REF!</v>
      </c>
      <c r="G12" s="26" t="e">
        <f>VLOOKUP(F13,G6:H8,2,FALSE)</f>
        <v>#N/A</v>
      </c>
      <c r="H12" s="1"/>
    </row>
    <row r="13" spans="1:8" x14ac:dyDescent="0.25">
      <c r="A13" s="1"/>
      <c r="B13" s="18" t="s">
        <v>17</v>
      </c>
      <c r="C13" s="19" t="s">
        <v>31</v>
      </c>
      <c r="D13" s="21">
        <v>45000</v>
      </c>
      <c r="E13" s="22">
        <f t="shared" si="0"/>
        <v>5.4844606946983544E-2</v>
      </c>
      <c r="F13" s="21">
        <v>12000</v>
      </c>
      <c r="G13" s="22">
        <f t="shared" si="1"/>
        <v>0.26666666666666666</v>
      </c>
      <c r="H13" s="1"/>
    </row>
    <row r="14" spans="1:8" x14ac:dyDescent="0.25">
      <c r="A14" s="1"/>
      <c r="B14" s="18" t="s">
        <v>18</v>
      </c>
      <c r="C14" s="19" t="s">
        <v>32</v>
      </c>
      <c r="D14" s="21">
        <v>17500</v>
      </c>
      <c r="E14" s="22">
        <f t="shared" si="0"/>
        <v>2.1328458257160267E-2</v>
      </c>
      <c r="F14" s="21">
        <v>-5000</v>
      </c>
      <c r="G14" s="22">
        <f t="shared" si="1"/>
        <v>-0.2857142857142857</v>
      </c>
      <c r="H14" s="1"/>
    </row>
    <row r="15" spans="1:8" x14ac:dyDescent="0.25">
      <c r="A15" s="1"/>
      <c r="B15" s="18" t="s">
        <v>19</v>
      </c>
      <c r="C15" s="19" t="s">
        <v>29</v>
      </c>
      <c r="D15" s="21">
        <v>300000</v>
      </c>
      <c r="E15" s="22">
        <f t="shared" si="0"/>
        <v>0.3656307129798903</v>
      </c>
      <c r="F15" s="27" t="e">
        <f>B27/0</f>
        <v>#DIV/0!</v>
      </c>
      <c r="G15" s="26" t="e">
        <f t="shared" si="1"/>
        <v>#DIV/0!</v>
      </c>
      <c r="H15" s="1"/>
    </row>
    <row r="16" spans="1:8" x14ac:dyDescent="0.25">
      <c r="A16" s="1"/>
      <c r="B16" s="18" t="s">
        <v>20</v>
      </c>
      <c r="C16" s="19" t="s">
        <v>33</v>
      </c>
      <c r="D16" s="21">
        <v>175000</v>
      </c>
      <c r="E16" s="22">
        <f t="shared" si="0"/>
        <v>0.21328458257160268</v>
      </c>
      <c r="F16" s="21">
        <v>23000</v>
      </c>
      <c r="G16" s="22">
        <f t="shared" si="1"/>
        <v>0.13142857142857142</v>
      </c>
      <c r="H16" s="1"/>
    </row>
    <row r="17" spans="1:8" x14ac:dyDescent="0.25">
      <c r="A17" s="1"/>
      <c r="B17" s="18" t="s">
        <v>21</v>
      </c>
      <c r="C17" s="19" t="s">
        <v>34</v>
      </c>
      <c r="D17" s="21">
        <v>75000</v>
      </c>
      <c r="E17" s="22">
        <f t="shared" si="0"/>
        <v>9.1407678244972576E-2</v>
      </c>
      <c r="F17" s="27" t="e">
        <f ca="1">zählenwwenn(E17,"Äpfel","")</f>
        <v>#NAME?</v>
      </c>
      <c r="G17" s="26" t="e">
        <f t="shared" ca="1" si="1"/>
        <v>#NAME?</v>
      </c>
      <c r="H17" s="1"/>
    </row>
    <row r="18" spans="1:8" x14ac:dyDescent="0.25">
      <c r="A18" s="1"/>
      <c r="B18" s="18" t="s">
        <v>22</v>
      </c>
      <c r="C18" s="19" t="s">
        <v>35</v>
      </c>
      <c r="D18" s="21">
        <v>12000</v>
      </c>
      <c r="E18" s="22">
        <f t="shared" si="0"/>
        <v>1.4625228519195612E-2</v>
      </c>
      <c r="F18" s="21">
        <v>500</v>
      </c>
      <c r="G18" s="22">
        <f t="shared" si="1"/>
        <v>4.1666666666666664E-2</v>
      </c>
      <c r="H18" s="1"/>
    </row>
    <row r="19" spans="1:8" x14ac:dyDescent="0.25">
      <c r="A19" s="1"/>
      <c r="B19" s="18" t="s">
        <v>23</v>
      </c>
      <c r="C19" s="19" t="s">
        <v>36</v>
      </c>
      <c r="D19" s="21" t="s">
        <v>42</v>
      </c>
      <c r="E19" s="26" t="e">
        <f>VLOOKUP(D20,E13:F15,2,FALSE)</f>
        <v>#N/A</v>
      </c>
      <c r="F19" s="27" t="e">
        <f>B31/0</f>
        <v>#DIV/0!</v>
      </c>
      <c r="G19" s="26" t="e">
        <f t="shared" si="1"/>
        <v>#DIV/0!</v>
      </c>
      <c r="H19" s="1"/>
    </row>
    <row r="20" spans="1:8" x14ac:dyDescent="0.25">
      <c r="A20" s="1"/>
      <c r="B20" s="18" t="s">
        <v>24</v>
      </c>
      <c r="C20" s="19" t="s">
        <v>38</v>
      </c>
      <c r="D20" s="21">
        <v>35000</v>
      </c>
      <c r="E20" s="22">
        <f t="shared" si="0"/>
        <v>4.2656916514320534E-2</v>
      </c>
      <c r="F20" s="21">
        <v>11000</v>
      </c>
      <c r="G20" s="22">
        <f t="shared" si="1"/>
        <v>0.31428571428571428</v>
      </c>
      <c r="H20" s="1"/>
    </row>
    <row r="21" spans="1:8" x14ac:dyDescent="0.25">
      <c r="A21" s="1"/>
      <c r="B21" s="18" t="s">
        <v>25</v>
      </c>
      <c r="C21" s="19" t="s">
        <v>37</v>
      </c>
      <c r="D21" s="21" t="s">
        <v>43</v>
      </c>
      <c r="E21" s="26" t="e">
        <f t="shared" si="0"/>
        <v>#VALUE!</v>
      </c>
      <c r="F21" s="27" t="e">
        <f>#REF!</f>
        <v>#REF!</v>
      </c>
      <c r="G21" s="26" t="e">
        <f t="shared" si="1"/>
        <v>#REF!</v>
      </c>
      <c r="H21" s="1"/>
    </row>
    <row r="22" spans="1:8" x14ac:dyDescent="0.25">
      <c r="A22" s="1"/>
      <c r="B22" s="18" t="s">
        <v>26</v>
      </c>
      <c r="C22" s="19" t="s">
        <v>40</v>
      </c>
      <c r="D22" s="21">
        <v>100000</v>
      </c>
      <c r="E22" s="22">
        <f t="shared" si="0"/>
        <v>0.12187690432663011</v>
      </c>
      <c r="F22" s="21">
        <v>50000</v>
      </c>
      <c r="G22" s="22">
        <f t="shared" si="1"/>
        <v>0.5</v>
      </c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</sheetData>
  <autoFilter ref="B7:G7"/>
  <mergeCells count="1">
    <mergeCell ref="B6:G6"/>
  </mergeCells>
  <pageMargins left="0.7" right="0.7" top="0.78740157499999996" bottom="0.78740157499999996" header="0.3" footer="0.3"/>
  <pageSetup paperSize="9" orientation="portrait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B3:F6"/>
  <sheetViews>
    <sheetView showGridLines="0" tabSelected="1" workbookViewId="0">
      <selection activeCell="B4" sqref="B4:B6"/>
    </sheetView>
  </sheetViews>
  <sheetFormatPr baseColWidth="10" defaultRowHeight="15.75" x14ac:dyDescent="0.25"/>
  <cols>
    <col min="1" max="16384" width="11.42578125" style="28"/>
  </cols>
  <sheetData>
    <row r="3" spans="2:6" x14ac:dyDescent="0.25">
      <c r="B3" s="30" t="s">
        <v>46</v>
      </c>
      <c r="C3" s="30"/>
      <c r="D3" s="30"/>
      <c r="E3" s="30"/>
      <c r="F3" s="30"/>
    </row>
    <row r="4" spans="2:6" x14ac:dyDescent="0.25">
      <c r="B4" s="29" t="s">
        <v>47</v>
      </c>
    </row>
    <row r="5" spans="2:6" x14ac:dyDescent="0.25">
      <c r="B5" s="29" t="s">
        <v>44</v>
      </c>
    </row>
    <row r="6" spans="2:6" x14ac:dyDescent="0.25">
      <c r="B6" s="29" t="s">
        <v>45</v>
      </c>
    </row>
  </sheetData>
  <mergeCells count="1">
    <mergeCell ref="B3:F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Start</vt:lpstr>
      <vt:lpstr>Fehler löschen</vt:lpstr>
      <vt:lpstr>CODE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Exler</dc:creator>
  <cp:lastModifiedBy>Artur Exler</cp:lastModifiedBy>
  <dcterms:created xsi:type="dcterms:W3CDTF">2016-07-12T09:27:11Z</dcterms:created>
  <dcterms:modified xsi:type="dcterms:W3CDTF">2017-02-06T11:00:35Z</dcterms:modified>
</cp:coreProperties>
</file>